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'Бюджет'!$A$17</definedName>
    <definedName name="FIO" localSheetId="0">'Бюджет'!$F$17</definedName>
    <definedName name="SIGN" localSheetId="0">'Бюджет'!$A$17:$H$18</definedName>
  </definedNames>
  <calcPr fullCalcOnLoad="1"/>
</workbook>
</file>

<file path=xl/sharedStrings.xml><?xml version="1.0" encoding="utf-8"?>
<sst xmlns="http://schemas.openxmlformats.org/spreadsheetml/2006/main" count="253" uniqueCount="115">
  <si>
    <t>руб.</t>
  </si>
  <si>
    <t>Наименование кода</t>
  </si>
  <si>
    <t>КФСР</t>
  </si>
  <si>
    <t>КЦСР</t>
  </si>
  <si>
    <t>КВР</t>
  </si>
  <si>
    <t>Функционирование высшего должностного лица субъекта Российской Федерации и муниципального образования</t>
  </si>
  <si>
    <t>0102</t>
  </si>
  <si>
    <t/>
  </si>
  <si>
    <t>Фонд оплаты труда и страховые взносы</t>
  </si>
  <si>
    <t>0020300</t>
  </si>
  <si>
    <t>121</t>
  </si>
  <si>
    <t>Иные выплаты персоналу, за исключением фонда оплаты труда</t>
  </si>
  <si>
    <t>122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</si>
  <si>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</si>
  <si>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</si>
  <si>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0020400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</si>
  <si>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</si>
  <si>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</si>
  <si>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</si>
  <si>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</si>
  <si>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7950101</t>
  </si>
  <si>
    <t>Резервные фонды</t>
  </si>
  <si>
    <t>0111</t>
  </si>
  <si>
    <t>Резервные средства</t>
  </si>
  <si>
    <t>0700500</t>
  </si>
  <si>
    <t>870</t>
  </si>
  <si>
    <t>Другие общегосударственные вопросы</t>
  </si>
  <si>
    <t>0113</t>
  </si>
  <si>
    <t>90А0600</t>
  </si>
  <si>
    <t>Мобилизационная и вневойсковая подготовка</t>
  </si>
  <si>
    <t>0203</t>
  </si>
  <si>
    <t>7035118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</si>
  <si>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</si>
  <si>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</si>
  <si>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7950301</t>
  </si>
  <si>
    <t>7950302</t>
  </si>
  <si>
    <t>Обеспечение пожарной безопасности</t>
  </si>
  <si>
    <t>0310</t>
  </si>
  <si>
    <t>Дорожное хозяйство (дорожные фонды)</t>
  </si>
  <si>
    <t>0409</t>
  </si>
  <si>
    <t>7950400</t>
  </si>
  <si>
    <t>Другие вопросы в области национальной экономики</t>
  </si>
  <si>
    <t>0412</t>
  </si>
  <si>
    <t>3380000</t>
  </si>
  <si>
    <t>Коммунальное хозяйство</t>
  </si>
  <si>
    <t>0502</t>
  </si>
  <si>
    <t>3510500</t>
  </si>
  <si>
    <t>7950503</t>
  </si>
  <si>
    <t>Благоустройство</t>
  </si>
  <si>
    <t>0503</t>
  </si>
  <si>
    <t>6000100</t>
  </si>
  <si>
    <t>6000400</t>
  </si>
  <si>
    <t>6000500</t>
  </si>
  <si>
    <t>7950505</t>
  </si>
  <si>
    <t>Культура</t>
  </si>
  <si>
    <t>0801</t>
  </si>
  <si>
    <t>4409900</t>
  </si>
  <si>
    <t>111</t>
  </si>
  <si>
    <t>112</t>
  </si>
  <si>
    <t>Уплата иных платежей</t>
  </si>
  <si>
    <t>853</t>
  </si>
  <si>
    <t>4429900</t>
  </si>
  <si>
    <t>7950501</t>
  </si>
  <si>
    <t>Другие вопросы в области культуры, кинематографии</t>
  </si>
  <si>
    <t>0804</t>
  </si>
  <si>
    <t>7950801</t>
  </si>
  <si>
    <t>7950802</t>
  </si>
  <si>
    <t>Пенсионное обеспечение</t>
  </si>
  <si>
    <t>1001</t>
  </si>
  <si>
    <t>Пенсии, выплачиваемые организациями сектора государственного управления</t>
  </si>
  <si>
    <t>4910100</t>
  </si>
  <si>
    <t>312</t>
  </si>
  <si>
    <t>Физическая культура</t>
  </si>
  <si>
    <t>1101</t>
  </si>
  <si>
    <t>7951101</t>
  </si>
  <si>
    <t>Периодическая печать и издательства</t>
  </si>
  <si>
    <t>1202</t>
  </si>
  <si>
    <t>4570000</t>
  </si>
  <si>
    <t>Обслуживание государственного внутреннего и муниципального долга</t>
  </si>
  <si>
    <t>1301</t>
  </si>
  <si>
    <t>Обслуживание муниципального долга</t>
  </si>
  <si>
    <t>0650300</t>
  </si>
  <si>
    <t>730</t>
  </si>
  <si>
    <t>Прочие межбюджетные трансферты общего характера</t>
  </si>
  <si>
    <t>1403</t>
  </si>
  <si>
    <t>Иные межбюджетные трансферты</t>
  </si>
  <si>
    <t>5210600</t>
  </si>
  <si>
    <t>540</t>
  </si>
  <si>
    <t>Итого</t>
  </si>
  <si>
    <t>Отчет об исполнении бюджета Худоеланского муниципального образования за полугодие 2015г. Расходов бюджета по разделам, подразделам, целевым статьям и видам расходов функциональной классификации расходов бюджета.</t>
  </si>
  <si>
    <t xml:space="preserve">Администрация </t>
  </si>
  <si>
    <t>01</t>
  </si>
  <si>
    <t>% исполнения к годовым назначениям</t>
  </si>
  <si>
    <t>Утверждено</t>
  </si>
  <si>
    <t>Исполнено</t>
  </si>
  <si>
    <t>Национальная оборона</t>
  </si>
  <si>
    <t>02</t>
  </si>
  <si>
    <t>Национальная безопасность и правоохранительная деятельность</t>
  </si>
  <si>
    <t>03</t>
  </si>
  <si>
    <t>Национальная экономика</t>
  </si>
  <si>
    <t>04</t>
  </si>
  <si>
    <t>Жилищно-коммунальное хозяйство</t>
  </si>
  <si>
    <t>05</t>
  </si>
  <si>
    <t xml:space="preserve">Культура и кинематография </t>
  </si>
  <si>
    <t>08</t>
  </si>
  <si>
    <t>Социальное обеспечение</t>
  </si>
  <si>
    <t>10</t>
  </si>
  <si>
    <t>Физическая культура и спорт</t>
  </si>
  <si>
    <t>11</t>
  </si>
  <si>
    <t>12</t>
  </si>
  <si>
    <t>13</t>
  </si>
  <si>
    <t xml:space="preserve">Обслуживание государственного внутреннего и муниципального долга </t>
  </si>
  <si>
    <t>Прочие межбюджетные трансферты общего характера бюджетам субьектов Российской Федерации и муниципальных образований</t>
  </si>
  <si>
    <t>14</t>
  </si>
  <si>
    <t>Приложение № 3 к Постановлению Администрации Худоеланского муниципального образования - администрации сельского поселения № 115 от 27.07.2015г.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</si>
</sst>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6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yr"/>
      <family val="0"/>
    </font>
    <font>
      <b/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22" fontId="3" fillId="0" borderId="0" xfId="0" applyNumberFormat="1" applyFont="1" applyAlignment="1">
      <alignment horizontal="center"/>
    </xf>
    <xf numFmtId="49" fontId="4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2" fontId="8" fillId="0" borderId="14" xfId="0" applyNumberFormat="1" applyFont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4" fillId="0" borderId="2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2" fontId="10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78"/>
  <sheetViews>
    <sheetView showGridLines="0" tabSelected="1" zoomScalePageLayoutView="0" workbookViewId="0" topLeftCell="A2">
      <selection activeCell="B14" sqref="B14"/>
    </sheetView>
  </sheetViews>
  <sheetFormatPr defaultColWidth="9.140625" defaultRowHeight="12.75" customHeight="1" outlineLevelRow="1"/>
  <cols>
    <col min="1" max="1" width="41.8515625" style="0" customWidth="1"/>
    <col min="2" max="2" width="6.28125" style="0" customWidth="1"/>
    <col min="3" max="3" width="7.140625" style="0" customWidth="1"/>
    <col min="4" max="4" width="5.421875" style="0" customWidth="1"/>
    <col min="5" max="5" width="11.140625" style="0" customWidth="1"/>
    <col min="6" max="7" width="12.57421875" style="0" customWidth="1"/>
  </cols>
  <sheetData>
    <row r="1" spans="1:10" ht="12.75" customHeight="1" hidden="1">
      <c r="A1" s="19"/>
      <c r="B1" s="19"/>
      <c r="C1" s="19"/>
      <c r="D1" s="46" t="s">
        <v>114</v>
      </c>
      <c r="E1" s="46"/>
      <c r="F1" s="46"/>
      <c r="G1" s="46"/>
      <c r="H1" s="4"/>
      <c r="I1" s="1"/>
      <c r="J1" s="1"/>
    </row>
    <row r="2" spans="1:10" ht="12.75">
      <c r="A2" s="7"/>
      <c r="B2" s="4"/>
      <c r="C2" s="4"/>
      <c r="D2" s="46"/>
      <c r="E2" s="46"/>
      <c r="F2" s="46"/>
      <c r="G2" s="46"/>
      <c r="H2" s="4"/>
      <c r="I2" s="1"/>
      <c r="J2" s="1"/>
    </row>
    <row r="3" spans="1:10" ht="14.25">
      <c r="A3" s="8"/>
      <c r="B3" s="3"/>
      <c r="C3" s="3"/>
      <c r="D3" s="46"/>
      <c r="E3" s="46"/>
      <c r="F3" s="46"/>
      <c r="G3" s="46"/>
      <c r="H3" s="3"/>
      <c r="I3" s="3"/>
      <c r="J3" s="3"/>
    </row>
    <row r="4" spans="1:10" ht="14.25">
      <c r="A4" s="8"/>
      <c r="B4" s="3"/>
      <c r="C4" s="3"/>
      <c r="D4" s="46"/>
      <c r="E4" s="46"/>
      <c r="F4" s="46"/>
      <c r="G4" s="46"/>
      <c r="H4" s="9"/>
      <c r="I4" s="3"/>
      <c r="J4" s="3"/>
    </row>
    <row r="5" spans="1:10" ht="12.75">
      <c r="A5" s="4"/>
      <c r="B5" s="4"/>
      <c r="C5" s="4"/>
      <c r="D5" s="46"/>
      <c r="E5" s="46"/>
      <c r="F5" s="46"/>
      <c r="G5" s="46"/>
      <c r="H5" s="4"/>
      <c r="I5" s="1"/>
      <c r="J5" s="1"/>
    </row>
    <row r="6" spans="1:10" ht="7.5" customHeight="1">
      <c r="A6" s="20"/>
      <c r="B6" s="21"/>
      <c r="C6" s="21"/>
      <c r="D6" s="21"/>
      <c r="E6" s="21"/>
      <c r="F6" s="21"/>
      <c r="G6" s="21"/>
      <c r="H6" s="21"/>
      <c r="I6" s="5"/>
      <c r="J6" s="5"/>
    </row>
    <row r="7" spans="1:7" ht="31.5" customHeight="1">
      <c r="A7" s="47" t="s">
        <v>89</v>
      </c>
      <c r="B7" s="47"/>
      <c r="C7" s="47"/>
      <c r="D7" s="47"/>
      <c r="E7" s="47"/>
      <c r="F7" s="47"/>
      <c r="G7" s="47"/>
    </row>
    <row r="8" spans="1:10" ht="12.75">
      <c r="A8" s="6" t="s">
        <v>0</v>
      </c>
      <c r="B8" s="6"/>
      <c r="C8" s="6"/>
      <c r="D8" s="6"/>
      <c r="E8" s="6"/>
      <c r="F8" s="6"/>
      <c r="G8" s="6"/>
      <c r="H8" s="6"/>
      <c r="I8" s="1"/>
      <c r="J8" s="1"/>
    </row>
    <row r="9" spans="1:7" ht="63.75">
      <c r="A9" s="2" t="s">
        <v>1</v>
      </c>
      <c r="B9" s="2" t="s">
        <v>2</v>
      </c>
      <c r="C9" s="2" t="s">
        <v>3</v>
      </c>
      <c r="D9" s="2" t="s">
        <v>4</v>
      </c>
      <c r="E9" s="2" t="s">
        <v>93</v>
      </c>
      <c r="F9" s="22" t="s">
        <v>94</v>
      </c>
      <c r="G9" s="30" t="s">
        <v>92</v>
      </c>
    </row>
    <row r="10" spans="1:7" ht="12.75">
      <c r="A10" s="23" t="s">
        <v>90</v>
      </c>
      <c r="B10" s="24" t="s">
        <v>91</v>
      </c>
      <c r="C10" s="2"/>
      <c r="D10" s="2"/>
      <c r="E10" s="25">
        <f>E11+E14+E20+E22</f>
        <v>4290319.27</v>
      </c>
      <c r="F10" s="26">
        <f>F11+F14+F20+F22</f>
        <v>1969421.9</v>
      </c>
      <c r="G10" s="44">
        <f>F10/E10*100</f>
        <v>45.90385414370339</v>
      </c>
    </row>
    <row r="11" spans="1:7" ht="37.5" customHeight="1">
      <c r="A11" s="11" t="s">
        <v>5</v>
      </c>
      <c r="B11" s="14" t="s">
        <v>6</v>
      </c>
      <c r="C11" s="14" t="s">
        <v>7</v>
      </c>
      <c r="D11" s="14" t="s">
        <v>7</v>
      </c>
      <c r="E11" s="17">
        <v>911000</v>
      </c>
      <c r="F11" s="27">
        <v>448409.95</v>
      </c>
      <c r="G11" s="45">
        <f aca="true" t="shared" si="0" ref="G11:G76">F11/E11*100</f>
        <v>49.22172886937432</v>
      </c>
    </row>
    <row r="12" spans="1:7" ht="12.75" customHeight="1" outlineLevel="1">
      <c r="A12" s="10" t="s">
        <v>8</v>
      </c>
      <c r="B12" s="13" t="s">
        <v>6</v>
      </c>
      <c r="C12" s="13" t="s">
        <v>9</v>
      </c>
      <c r="D12" s="13" t="s">
        <v>10</v>
      </c>
      <c r="E12" s="16">
        <v>906000</v>
      </c>
      <c r="F12" s="28">
        <v>445259.95</v>
      </c>
      <c r="G12" s="45">
        <f t="shared" si="0"/>
        <v>49.145689845474614</v>
      </c>
    </row>
    <row r="13" spans="1:7" ht="22.5" outlineLevel="1">
      <c r="A13" s="10" t="s">
        <v>11</v>
      </c>
      <c r="B13" s="13" t="s">
        <v>6</v>
      </c>
      <c r="C13" s="13" t="s">
        <v>9</v>
      </c>
      <c r="D13" s="13" t="s">
        <v>12</v>
      </c>
      <c r="E13" s="16">
        <v>5000</v>
      </c>
      <c r="F13" s="28">
        <v>3150</v>
      </c>
      <c r="G13" s="45">
        <f t="shared" si="0"/>
        <v>63</v>
      </c>
    </row>
    <row r="14" spans="1:7" ht="51.75" customHeight="1">
      <c r="A14" s="11" t="s">
        <v>13</v>
      </c>
      <c r="B14" s="14" t="s">
        <v>14</v>
      </c>
      <c r="C14" s="14" t="s">
        <v>7</v>
      </c>
      <c r="D14" s="14" t="s">
        <v>7</v>
      </c>
      <c r="E14" s="17">
        <v>3325619.27</v>
      </c>
      <c r="F14" s="27">
        <v>1521011.95</v>
      </c>
      <c r="G14" s="45">
        <f t="shared" si="0"/>
        <v>45.73620208785956</v>
      </c>
    </row>
    <row r="15" spans="1:7" ht="12.75" customHeight="1" outlineLevel="1">
      <c r="A15" s="10" t="s">
        <v>8</v>
      </c>
      <c r="B15" s="13" t="s">
        <v>14</v>
      </c>
      <c r="C15" s="13" t="s">
        <v>15</v>
      </c>
      <c r="D15" s="13" t="s">
        <v>10</v>
      </c>
      <c r="E15" s="16">
        <v>2608000</v>
      </c>
      <c r="F15" s="28">
        <v>1204522.22</v>
      </c>
      <c r="G15" s="45">
        <f t="shared" si="0"/>
        <v>46.18566794478527</v>
      </c>
    </row>
    <row r="16" spans="1:7" ht="22.5" outlineLevel="1">
      <c r="A16" s="10" t="s">
        <v>11</v>
      </c>
      <c r="B16" s="13" t="s">
        <v>14</v>
      </c>
      <c r="C16" s="13" t="s">
        <v>15</v>
      </c>
      <c r="D16" s="13" t="s">
        <v>12</v>
      </c>
      <c r="E16" s="16">
        <v>4000</v>
      </c>
      <c r="F16" s="28">
        <v>0</v>
      </c>
      <c r="G16" s="45">
        <f t="shared" si="0"/>
        <v>0</v>
      </c>
    </row>
    <row r="17" spans="1:7" ht="22.5" customHeight="1" outlineLevel="1">
      <c r="A17" s="10" t="s">
        <v>16</v>
      </c>
      <c r="B17" s="13" t="s">
        <v>14</v>
      </c>
      <c r="C17" s="13" t="s">
        <v>15</v>
      </c>
      <c r="D17" s="13" t="s">
        <v>17</v>
      </c>
      <c r="E17" s="16">
        <v>76200</v>
      </c>
      <c r="F17" s="28">
        <v>45417.82</v>
      </c>
      <c r="G17" s="45">
        <f t="shared" si="0"/>
        <v>59.603438320209975</v>
      </c>
    </row>
    <row r="18" spans="1:7" ht="22.5" outlineLevel="1">
      <c r="A18" s="10" t="s">
        <v>18</v>
      </c>
      <c r="B18" s="13" t="s">
        <v>14</v>
      </c>
      <c r="C18" s="13" t="s">
        <v>15</v>
      </c>
      <c r="D18" s="13" t="s">
        <v>19</v>
      </c>
      <c r="E18" s="16">
        <v>381419.27</v>
      </c>
      <c r="F18" s="28">
        <v>204071.91</v>
      </c>
      <c r="G18" s="45">
        <f t="shared" si="0"/>
        <v>53.503303595541986</v>
      </c>
    </row>
    <row r="19" spans="1:7" ht="22.5" outlineLevel="1">
      <c r="A19" s="10" t="s">
        <v>18</v>
      </c>
      <c r="B19" s="13" t="s">
        <v>14</v>
      </c>
      <c r="C19" s="13" t="s">
        <v>20</v>
      </c>
      <c r="D19" s="13" t="s">
        <v>19</v>
      </c>
      <c r="E19" s="16">
        <v>256000</v>
      </c>
      <c r="F19" s="28">
        <v>67000</v>
      </c>
      <c r="G19" s="45">
        <f t="shared" si="0"/>
        <v>26.171875</v>
      </c>
    </row>
    <row r="20" spans="1:7" ht="12.75">
      <c r="A20" s="11" t="s">
        <v>21</v>
      </c>
      <c r="B20" s="14" t="s">
        <v>22</v>
      </c>
      <c r="C20" s="14" t="s">
        <v>7</v>
      </c>
      <c r="D20" s="14" t="s">
        <v>7</v>
      </c>
      <c r="E20" s="17">
        <v>53000</v>
      </c>
      <c r="F20" s="27">
        <v>0</v>
      </c>
      <c r="G20" s="45">
        <f t="shared" si="0"/>
        <v>0</v>
      </c>
    </row>
    <row r="21" spans="1:7" ht="12.75" outlineLevel="1">
      <c r="A21" s="10" t="s">
        <v>23</v>
      </c>
      <c r="B21" s="13" t="s">
        <v>22</v>
      </c>
      <c r="C21" s="13" t="s">
        <v>24</v>
      </c>
      <c r="D21" s="13" t="s">
        <v>25</v>
      </c>
      <c r="E21" s="16">
        <v>53000</v>
      </c>
      <c r="F21" s="28">
        <v>0</v>
      </c>
      <c r="G21" s="45">
        <f t="shared" si="0"/>
        <v>0</v>
      </c>
    </row>
    <row r="22" spans="1:7" ht="15.75" customHeight="1">
      <c r="A22" s="11" t="s">
        <v>26</v>
      </c>
      <c r="B22" s="14" t="s">
        <v>27</v>
      </c>
      <c r="C22" s="14" t="s">
        <v>7</v>
      </c>
      <c r="D22" s="14" t="s">
        <v>7</v>
      </c>
      <c r="E22" s="17">
        <v>700</v>
      </c>
      <c r="F22" s="27">
        <v>0</v>
      </c>
      <c r="G22" s="45">
        <f t="shared" si="0"/>
        <v>0</v>
      </c>
    </row>
    <row r="23" spans="1:7" ht="22.5" outlineLevel="1">
      <c r="A23" s="10" t="s">
        <v>18</v>
      </c>
      <c r="B23" s="13" t="s">
        <v>27</v>
      </c>
      <c r="C23" s="13" t="s">
        <v>28</v>
      </c>
      <c r="D23" s="13" t="s">
        <v>19</v>
      </c>
      <c r="E23" s="16">
        <v>700</v>
      </c>
      <c r="F23" s="28">
        <v>0</v>
      </c>
      <c r="G23" s="45">
        <f t="shared" si="0"/>
        <v>0</v>
      </c>
    </row>
    <row r="24" spans="1:7" ht="12.75" outlineLevel="1">
      <c r="A24" s="33" t="s">
        <v>95</v>
      </c>
      <c r="B24" s="34" t="s">
        <v>96</v>
      </c>
      <c r="C24" s="31"/>
      <c r="D24" s="31"/>
      <c r="E24" s="17">
        <v>180900</v>
      </c>
      <c r="F24" s="27">
        <v>77317.09</v>
      </c>
      <c r="G24" s="44">
        <f t="shared" si="0"/>
        <v>42.74023770038695</v>
      </c>
    </row>
    <row r="25" spans="1:7" ht="12.75" customHeight="1">
      <c r="A25" s="11" t="s">
        <v>29</v>
      </c>
      <c r="B25" s="14" t="s">
        <v>30</v>
      </c>
      <c r="C25" s="14" t="s">
        <v>7</v>
      </c>
      <c r="D25" s="14" t="s">
        <v>7</v>
      </c>
      <c r="E25" s="17">
        <v>180900</v>
      </c>
      <c r="F25" s="27">
        <v>77317.09</v>
      </c>
      <c r="G25" s="45">
        <f t="shared" si="0"/>
        <v>42.74023770038695</v>
      </c>
    </row>
    <row r="26" spans="1:7" ht="12.75" customHeight="1" outlineLevel="1">
      <c r="A26" s="10" t="s">
        <v>8</v>
      </c>
      <c r="B26" s="13" t="s">
        <v>30</v>
      </c>
      <c r="C26" s="13" t="s">
        <v>31</v>
      </c>
      <c r="D26" s="13" t="s">
        <v>10</v>
      </c>
      <c r="E26" s="16">
        <v>177000</v>
      </c>
      <c r="F26" s="28">
        <v>77317.09</v>
      </c>
      <c r="G26" s="45">
        <f t="shared" si="0"/>
        <v>43.681971751412426</v>
      </c>
    </row>
    <row r="27" spans="1:7" ht="22.5" outlineLevel="1">
      <c r="A27" s="10" t="s">
        <v>18</v>
      </c>
      <c r="B27" s="13" t="s">
        <v>30</v>
      </c>
      <c r="C27" s="13" t="s">
        <v>31</v>
      </c>
      <c r="D27" s="13" t="s">
        <v>19</v>
      </c>
      <c r="E27" s="16">
        <v>3900</v>
      </c>
      <c r="F27" s="28">
        <v>0</v>
      </c>
      <c r="G27" s="45">
        <f t="shared" si="0"/>
        <v>0</v>
      </c>
    </row>
    <row r="28" spans="1:7" ht="22.5" outlineLevel="1">
      <c r="A28" s="33" t="s">
        <v>97</v>
      </c>
      <c r="B28" s="34" t="s">
        <v>98</v>
      </c>
      <c r="C28" s="31"/>
      <c r="D28" s="31"/>
      <c r="E28" s="32">
        <f>E29+E32</f>
        <v>109000</v>
      </c>
      <c r="F28" s="32">
        <f>F29+F32</f>
        <v>49669</v>
      </c>
      <c r="G28" s="44">
        <f t="shared" si="0"/>
        <v>45.56788990825688</v>
      </c>
    </row>
    <row r="29" spans="1:7" ht="33" customHeight="1">
      <c r="A29" s="11" t="s">
        <v>32</v>
      </c>
      <c r="B29" s="14" t="s">
        <v>33</v>
      </c>
      <c r="C29" s="14" t="s">
        <v>7</v>
      </c>
      <c r="D29" s="14" t="s">
        <v>7</v>
      </c>
      <c r="E29" s="17">
        <v>50000</v>
      </c>
      <c r="F29" s="27">
        <v>7269</v>
      </c>
      <c r="G29" s="45">
        <f t="shared" si="0"/>
        <v>14.538</v>
      </c>
    </row>
    <row r="30" spans="1:7" ht="22.5" outlineLevel="1">
      <c r="A30" s="10" t="s">
        <v>18</v>
      </c>
      <c r="B30" s="13" t="s">
        <v>33</v>
      </c>
      <c r="C30" s="13" t="s">
        <v>34</v>
      </c>
      <c r="D30" s="13" t="s">
        <v>19</v>
      </c>
      <c r="E30" s="16">
        <v>29000</v>
      </c>
      <c r="F30" s="28">
        <v>0</v>
      </c>
      <c r="G30" s="45">
        <f t="shared" si="0"/>
        <v>0</v>
      </c>
    </row>
    <row r="31" spans="1:7" ht="22.5" outlineLevel="1">
      <c r="A31" s="10" t="s">
        <v>18</v>
      </c>
      <c r="B31" s="13" t="s">
        <v>33</v>
      </c>
      <c r="C31" s="13" t="s">
        <v>35</v>
      </c>
      <c r="D31" s="13" t="s">
        <v>19</v>
      </c>
      <c r="E31" s="16">
        <v>21000</v>
      </c>
      <c r="F31" s="28">
        <v>7269</v>
      </c>
      <c r="G31" s="45">
        <f t="shared" si="0"/>
        <v>34.614285714285714</v>
      </c>
    </row>
    <row r="32" spans="1:7" ht="13.5" customHeight="1">
      <c r="A32" s="11" t="s">
        <v>36</v>
      </c>
      <c r="B32" s="14" t="s">
        <v>37</v>
      </c>
      <c r="C32" s="14" t="s">
        <v>7</v>
      </c>
      <c r="D32" s="14" t="s">
        <v>7</v>
      </c>
      <c r="E32" s="17">
        <v>59000</v>
      </c>
      <c r="F32" s="27">
        <v>42400</v>
      </c>
      <c r="G32" s="45">
        <f t="shared" si="0"/>
        <v>71.86440677966101</v>
      </c>
    </row>
    <row r="33" spans="1:7" ht="22.5" outlineLevel="1">
      <c r="A33" s="10" t="s">
        <v>18</v>
      </c>
      <c r="B33" s="13" t="s">
        <v>37</v>
      </c>
      <c r="C33" s="13" t="s">
        <v>34</v>
      </c>
      <c r="D33" s="13" t="s">
        <v>19</v>
      </c>
      <c r="E33" s="16">
        <v>59000</v>
      </c>
      <c r="F33" s="28">
        <v>42400</v>
      </c>
      <c r="G33" s="45">
        <f t="shared" si="0"/>
        <v>71.86440677966101</v>
      </c>
    </row>
    <row r="34" spans="1:7" ht="12.75" outlineLevel="1">
      <c r="A34" s="33" t="s">
        <v>99</v>
      </c>
      <c r="B34" s="34" t="s">
        <v>100</v>
      </c>
      <c r="C34" s="31"/>
      <c r="D34" s="31"/>
      <c r="E34" s="32">
        <f>E35+E37</f>
        <v>1759185.29</v>
      </c>
      <c r="F34" s="32">
        <f>F35+F37</f>
        <v>461311.2</v>
      </c>
      <c r="G34" s="44">
        <f t="shared" si="0"/>
        <v>26.223002353549695</v>
      </c>
    </row>
    <row r="35" spans="1:7" ht="13.5" customHeight="1">
      <c r="A35" s="11" t="s">
        <v>38</v>
      </c>
      <c r="B35" s="14" t="s">
        <v>39</v>
      </c>
      <c r="C35" s="14" t="s">
        <v>7</v>
      </c>
      <c r="D35" s="14" t="s">
        <v>7</v>
      </c>
      <c r="E35" s="17">
        <v>1739185.29</v>
      </c>
      <c r="F35" s="27">
        <v>461311.2</v>
      </c>
      <c r="G35" s="45">
        <f t="shared" si="0"/>
        <v>26.524557369042608</v>
      </c>
    </row>
    <row r="36" spans="1:7" ht="22.5" outlineLevel="1">
      <c r="A36" s="10" t="s">
        <v>18</v>
      </c>
      <c r="B36" s="13" t="s">
        <v>39</v>
      </c>
      <c r="C36" s="13" t="s">
        <v>40</v>
      </c>
      <c r="D36" s="13" t="s">
        <v>19</v>
      </c>
      <c r="E36" s="16">
        <v>1739185.29</v>
      </c>
      <c r="F36" s="28">
        <v>461311.2</v>
      </c>
      <c r="G36" s="45">
        <f t="shared" si="0"/>
        <v>26.524557369042608</v>
      </c>
    </row>
    <row r="37" spans="1:7" ht="22.5">
      <c r="A37" s="11" t="s">
        <v>41</v>
      </c>
      <c r="B37" s="14" t="s">
        <v>42</v>
      </c>
      <c r="C37" s="14" t="s">
        <v>7</v>
      </c>
      <c r="D37" s="14" t="s">
        <v>7</v>
      </c>
      <c r="E37" s="17">
        <v>20000</v>
      </c>
      <c r="F37" s="27">
        <v>0</v>
      </c>
      <c r="G37" s="45">
        <f t="shared" si="0"/>
        <v>0</v>
      </c>
    </row>
    <row r="38" spans="1:7" ht="22.5" outlineLevel="1">
      <c r="A38" s="10" t="s">
        <v>18</v>
      </c>
      <c r="B38" s="13" t="s">
        <v>42</v>
      </c>
      <c r="C38" s="13" t="s">
        <v>43</v>
      </c>
      <c r="D38" s="13" t="s">
        <v>19</v>
      </c>
      <c r="E38" s="16">
        <v>20000</v>
      </c>
      <c r="F38" s="28">
        <v>0</v>
      </c>
      <c r="G38" s="45">
        <f t="shared" si="0"/>
        <v>0</v>
      </c>
    </row>
    <row r="39" spans="1:7" ht="12.75" outlineLevel="1">
      <c r="A39" s="33" t="s">
        <v>101</v>
      </c>
      <c r="B39" s="34" t="s">
        <v>102</v>
      </c>
      <c r="C39" s="31"/>
      <c r="D39" s="31"/>
      <c r="E39" s="35">
        <f>E40+E43</f>
        <v>1316820</v>
      </c>
      <c r="F39" s="35">
        <f>F40+F43</f>
        <v>444754.75</v>
      </c>
      <c r="G39" s="44">
        <f t="shared" si="0"/>
        <v>33.77490849166932</v>
      </c>
    </row>
    <row r="40" spans="1:7" ht="12.75">
      <c r="A40" s="11" t="s">
        <v>44</v>
      </c>
      <c r="B40" s="14" t="s">
        <v>45</v>
      </c>
      <c r="C40" s="14" t="s">
        <v>7</v>
      </c>
      <c r="D40" s="14" t="s">
        <v>7</v>
      </c>
      <c r="E40" s="17">
        <v>1143820</v>
      </c>
      <c r="F40" s="27">
        <v>438217.18</v>
      </c>
      <c r="G40" s="45">
        <f t="shared" si="0"/>
        <v>38.311725621164165</v>
      </c>
    </row>
    <row r="41" spans="1:7" ht="22.5" outlineLevel="1">
      <c r="A41" s="10" t="s">
        <v>18</v>
      </c>
      <c r="B41" s="13" t="s">
        <v>45</v>
      </c>
      <c r="C41" s="13" t="s">
        <v>46</v>
      </c>
      <c r="D41" s="13" t="s">
        <v>19</v>
      </c>
      <c r="E41" s="16">
        <v>1122820</v>
      </c>
      <c r="F41" s="28">
        <v>438217.18</v>
      </c>
      <c r="G41" s="45">
        <f t="shared" si="0"/>
        <v>39.02826632942056</v>
      </c>
    </row>
    <row r="42" spans="1:7" ht="22.5" outlineLevel="1">
      <c r="A42" s="10" t="s">
        <v>18</v>
      </c>
      <c r="B42" s="13" t="s">
        <v>45</v>
      </c>
      <c r="C42" s="13" t="s">
        <v>47</v>
      </c>
      <c r="D42" s="13" t="s">
        <v>19</v>
      </c>
      <c r="E42" s="16">
        <v>21000</v>
      </c>
      <c r="F42" s="28">
        <v>0</v>
      </c>
      <c r="G42" s="45">
        <f t="shared" si="0"/>
        <v>0</v>
      </c>
    </row>
    <row r="43" spans="1:7" ht="12.75">
      <c r="A43" s="11" t="s">
        <v>48</v>
      </c>
      <c r="B43" s="14" t="s">
        <v>49</v>
      </c>
      <c r="C43" s="14" t="s">
        <v>7</v>
      </c>
      <c r="D43" s="14" t="s">
        <v>7</v>
      </c>
      <c r="E43" s="17">
        <v>173000</v>
      </c>
      <c r="F43" s="27">
        <v>6537.57</v>
      </c>
      <c r="G43" s="45">
        <f t="shared" si="0"/>
        <v>3.778942196531792</v>
      </c>
    </row>
    <row r="44" spans="1:7" ht="22.5" outlineLevel="1">
      <c r="A44" s="10" t="s">
        <v>18</v>
      </c>
      <c r="B44" s="13" t="s">
        <v>49</v>
      </c>
      <c r="C44" s="13" t="s">
        <v>50</v>
      </c>
      <c r="D44" s="13" t="s">
        <v>19</v>
      </c>
      <c r="E44" s="16">
        <v>41000</v>
      </c>
      <c r="F44" s="28">
        <v>1134.55</v>
      </c>
      <c r="G44" s="45">
        <f t="shared" si="0"/>
        <v>2.7671951219512194</v>
      </c>
    </row>
    <row r="45" spans="1:7" ht="22.5" outlineLevel="1">
      <c r="A45" s="10" t="s">
        <v>18</v>
      </c>
      <c r="B45" s="13" t="s">
        <v>49</v>
      </c>
      <c r="C45" s="13" t="s">
        <v>51</v>
      </c>
      <c r="D45" s="13" t="s">
        <v>19</v>
      </c>
      <c r="E45" s="16">
        <v>42000</v>
      </c>
      <c r="F45" s="28">
        <v>5403.02</v>
      </c>
      <c r="G45" s="45">
        <f t="shared" si="0"/>
        <v>12.864333333333333</v>
      </c>
    </row>
    <row r="46" spans="1:7" ht="22.5" outlineLevel="1">
      <c r="A46" s="10" t="s">
        <v>18</v>
      </c>
      <c r="B46" s="13" t="s">
        <v>49</v>
      </c>
      <c r="C46" s="13" t="s">
        <v>52</v>
      </c>
      <c r="D46" s="13" t="s">
        <v>19</v>
      </c>
      <c r="E46" s="16">
        <v>13000</v>
      </c>
      <c r="F46" s="28">
        <v>0</v>
      </c>
      <c r="G46" s="45">
        <f t="shared" si="0"/>
        <v>0</v>
      </c>
    </row>
    <row r="47" spans="1:7" ht="22.5" outlineLevel="1">
      <c r="A47" s="36" t="s">
        <v>18</v>
      </c>
      <c r="B47" s="37" t="s">
        <v>49</v>
      </c>
      <c r="C47" s="37" t="s">
        <v>53</v>
      </c>
      <c r="D47" s="37" t="s">
        <v>19</v>
      </c>
      <c r="E47" s="38">
        <v>77000</v>
      </c>
      <c r="F47" s="39">
        <v>0</v>
      </c>
      <c r="G47" s="45">
        <f t="shared" si="0"/>
        <v>0</v>
      </c>
    </row>
    <row r="48" spans="1:7" ht="12.75" outlineLevel="1">
      <c r="A48" s="40" t="s">
        <v>103</v>
      </c>
      <c r="B48" s="41" t="s">
        <v>104</v>
      </c>
      <c r="C48" s="42"/>
      <c r="D48" s="42"/>
      <c r="E48" s="43">
        <f>E49+E58</f>
        <v>4980069.92</v>
      </c>
      <c r="F48" s="43">
        <f>F49+F58</f>
        <v>2060049.66</v>
      </c>
      <c r="G48" s="44">
        <f t="shared" si="0"/>
        <v>41.36587825256879</v>
      </c>
    </row>
    <row r="49" spans="1:7" ht="12.75">
      <c r="A49" s="11" t="s">
        <v>54</v>
      </c>
      <c r="B49" s="14" t="s">
        <v>55</v>
      </c>
      <c r="C49" s="14" t="s">
        <v>7</v>
      </c>
      <c r="D49" s="14" t="s">
        <v>7</v>
      </c>
      <c r="E49" s="17">
        <v>4902069.92</v>
      </c>
      <c r="F49" s="27">
        <v>2041349.66</v>
      </c>
      <c r="G49" s="45">
        <f t="shared" si="0"/>
        <v>41.64260594634685</v>
      </c>
    </row>
    <row r="50" spans="1:7" ht="10.5" customHeight="1" outlineLevel="1">
      <c r="A50" s="10" t="s">
        <v>8</v>
      </c>
      <c r="B50" s="13" t="s">
        <v>55</v>
      </c>
      <c r="C50" s="13" t="s">
        <v>56</v>
      </c>
      <c r="D50" s="13" t="s">
        <v>57</v>
      </c>
      <c r="E50" s="16">
        <v>2473000</v>
      </c>
      <c r="F50" s="28">
        <v>1025977.48</v>
      </c>
      <c r="G50" s="45">
        <f t="shared" si="0"/>
        <v>41.48716053376466</v>
      </c>
    </row>
    <row r="51" spans="1:7" ht="22.5" outlineLevel="1">
      <c r="A51" s="10" t="s">
        <v>11</v>
      </c>
      <c r="B51" s="13" t="s">
        <v>55</v>
      </c>
      <c r="C51" s="13" t="s">
        <v>56</v>
      </c>
      <c r="D51" s="13" t="s">
        <v>58</v>
      </c>
      <c r="E51" s="16">
        <v>1000</v>
      </c>
      <c r="F51" s="28">
        <v>0</v>
      </c>
      <c r="G51" s="45">
        <f t="shared" si="0"/>
        <v>0</v>
      </c>
    </row>
    <row r="52" spans="1:7" ht="24.75" customHeight="1" outlineLevel="1">
      <c r="A52" s="10" t="s">
        <v>16</v>
      </c>
      <c r="B52" s="13" t="s">
        <v>55</v>
      </c>
      <c r="C52" s="13" t="s">
        <v>56</v>
      </c>
      <c r="D52" s="13" t="s">
        <v>17</v>
      </c>
      <c r="E52" s="16">
        <v>12000</v>
      </c>
      <c r="F52" s="28">
        <v>3084.52</v>
      </c>
      <c r="G52" s="45">
        <f t="shared" si="0"/>
        <v>25.704333333333334</v>
      </c>
    </row>
    <row r="53" spans="1:7" ht="22.5" outlineLevel="1">
      <c r="A53" s="10" t="s">
        <v>18</v>
      </c>
      <c r="B53" s="13" t="s">
        <v>55</v>
      </c>
      <c r="C53" s="13" t="s">
        <v>56</v>
      </c>
      <c r="D53" s="13" t="s">
        <v>19</v>
      </c>
      <c r="E53" s="16">
        <v>1271879.27</v>
      </c>
      <c r="F53" s="28">
        <v>483959.87</v>
      </c>
      <c r="G53" s="45">
        <f t="shared" si="0"/>
        <v>38.05077112389763</v>
      </c>
    </row>
    <row r="54" spans="1:7" ht="12.75" outlineLevel="1">
      <c r="A54" s="10" t="s">
        <v>59</v>
      </c>
      <c r="B54" s="13" t="s">
        <v>55</v>
      </c>
      <c r="C54" s="13" t="s">
        <v>56</v>
      </c>
      <c r="D54" s="13" t="s">
        <v>60</v>
      </c>
      <c r="E54" s="16">
        <v>200</v>
      </c>
      <c r="F54" s="28">
        <v>175.09</v>
      </c>
      <c r="G54" s="45">
        <f t="shared" si="0"/>
        <v>87.545</v>
      </c>
    </row>
    <row r="55" spans="1:7" ht="11.25" customHeight="1" outlineLevel="1">
      <c r="A55" s="10" t="s">
        <v>8</v>
      </c>
      <c r="B55" s="13" t="s">
        <v>55</v>
      </c>
      <c r="C55" s="13" t="s">
        <v>61</v>
      </c>
      <c r="D55" s="13" t="s">
        <v>57</v>
      </c>
      <c r="E55" s="16">
        <v>941990.65</v>
      </c>
      <c r="F55" s="28">
        <v>465558.65</v>
      </c>
      <c r="G55" s="45">
        <f t="shared" si="0"/>
        <v>49.422852551668115</v>
      </c>
    </row>
    <row r="56" spans="1:7" ht="22.5" outlineLevel="1">
      <c r="A56" s="10" t="s">
        <v>18</v>
      </c>
      <c r="B56" s="13" t="s">
        <v>55</v>
      </c>
      <c r="C56" s="13" t="s">
        <v>61</v>
      </c>
      <c r="D56" s="13" t="s">
        <v>19</v>
      </c>
      <c r="E56" s="16">
        <v>137000</v>
      </c>
      <c r="F56" s="28">
        <v>62594.05</v>
      </c>
      <c r="G56" s="45">
        <f t="shared" si="0"/>
        <v>45.68908759124088</v>
      </c>
    </row>
    <row r="57" spans="1:7" ht="22.5" outlineLevel="1">
      <c r="A57" s="10" t="s">
        <v>18</v>
      </c>
      <c r="B57" s="13" t="s">
        <v>55</v>
      </c>
      <c r="C57" s="13" t="s">
        <v>62</v>
      </c>
      <c r="D57" s="13" t="s">
        <v>19</v>
      </c>
      <c r="E57" s="16">
        <v>65000</v>
      </c>
      <c r="F57" s="28">
        <v>0</v>
      </c>
      <c r="G57" s="45">
        <f t="shared" si="0"/>
        <v>0</v>
      </c>
    </row>
    <row r="58" spans="1:7" ht="22.5">
      <c r="A58" s="11" t="s">
        <v>63</v>
      </c>
      <c r="B58" s="14" t="s">
        <v>64</v>
      </c>
      <c r="C58" s="14" t="s">
        <v>7</v>
      </c>
      <c r="D58" s="14" t="s">
        <v>7</v>
      </c>
      <c r="E58" s="17">
        <v>78000</v>
      </c>
      <c r="F58" s="27">
        <v>18700</v>
      </c>
      <c r="G58" s="45">
        <f t="shared" si="0"/>
        <v>23.974358974358974</v>
      </c>
    </row>
    <row r="59" spans="1:7" ht="22.5" outlineLevel="1">
      <c r="A59" s="10" t="s">
        <v>18</v>
      </c>
      <c r="B59" s="13" t="s">
        <v>64</v>
      </c>
      <c r="C59" s="13" t="s">
        <v>65</v>
      </c>
      <c r="D59" s="13" t="s">
        <v>19</v>
      </c>
      <c r="E59" s="16">
        <v>56000</v>
      </c>
      <c r="F59" s="28">
        <v>18700</v>
      </c>
      <c r="G59" s="45">
        <f t="shared" si="0"/>
        <v>33.39285714285714</v>
      </c>
    </row>
    <row r="60" spans="1:7" ht="22.5" outlineLevel="1">
      <c r="A60" s="10" t="s">
        <v>18</v>
      </c>
      <c r="B60" s="13" t="s">
        <v>64</v>
      </c>
      <c r="C60" s="13" t="s">
        <v>66</v>
      </c>
      <c r="D60" s="13" t="s">
        <v>19</v>
      </c>
      <c r="E60" s="16">
        <v>22000</v>
      </c>
      <c r="F60" s="28">
        <v>0</v>
      </c>
      <c r="G60" s="45">
        <f t="shared" si="0"/>
        <v>0</v>
      </c>
    </row>
    <row r="61" spans="1:7" ht="12.75" outlineLevel="1">
      <c r="A61" s="33" t="s">
        <v>105</v>
      </c>
      <c r="B61" s="34" t="s">
        <v>106</v>
      </c>
      <c r="C61" s="31"/>
      <c r="D61" s="31"/>
      <c r="E61" s="17">
        <v>96000</v>
      </c>
      <c r="F61" s="27">
        <v>45431</v>
      </c>
      <c r="G61" s="44">
        <f t="shared" si="0"/>
        <v>47.32395833333333</v>
      </c>
    </row>
    <row r="62" spans="1:7" ht="12.75">
      <c r="A62" s="11" t="s">
        <v>67</v>
      </c>
      <c r="B62" s="14" t="s">
        <v>68</v>
      </c>
      <c r="C62" s="14" t="s">
        <v>7</v>
      </c>
      <c r="D62" s="14" t="s">
        <v>7</v>
      </c>
      <c r="E62" s="17">
        <v>96000</v>
      </c>
      <c r="F62" s="27">
        <v>45431</v>
      </c>
      <c r="G62" s="45">
        <f t="shared" si="0"/>
        <v>47.32395833333333</v>
      </c>
    </row>
    <row r="63" spans="1:7" ht="24" customHeight="1" outlineLevel="1">
      <c r="A63" s="10" t="s">
        <v>69</v>
      </c>
      <c r="B63" s="13" t="s">
        <v>68</v>
      </c>
      <c r="C63" s="13" t="s">
        <v>70</v>
      </c>
      <c r="D63" s="13" t="s">
        <v>71</v>
      </c>
      <c r="E63" s="16">
        <v>96000</v>
      </c>
      <c r="F63" s="28">
        <v>45431</v>
      </c>
      <c r="G63" s="45">
        <f t="shared" si="0"/>
        <v>47.32395833333333</v>
      </c>
    </row>
    <row r="64" spans="1:7" ht="12.75" outlineLevel="1">
      <c r="A64" s="11" t="s">
        <v>107</v>
      </c>
      <c r="B64" s="34" t="s">
        <v>108</v>
      </c>
      <c r="C64" s="31"/>
      <c r="D64" s="31"/>
      <c r="E64" s="17">
        <v>13000</v>
      </c>
      <c r="F64" s="27">
        <v>3465.65</v>
      </c>
      <c r="G64" s="44">
        <f t="shared" si="0"/>
        <v>26.658846153846156</v>
      </c>
    </row>
    <row r="65" spans="1:7" ht="12.75">
      <c r="A65" s="11" t="s">
        <v>72</v>
      </c>
      <c r="B65" s="14" t="s">
        <v>73</v>
      </c>
      <c r="C65" s="14" t="s">
        <v>7</v>
      </c>
      <c r="D65" s="14" t="s">
        <v>7</v>
      </c>
      <c r="E65" s="17">
        <v>13000</v>
      </c>
      <c r="F65" s="27">
        <v>3465.65</v>
      </c>
      <c r="G65" s="45">
        <f t="shared" si="0"/>
        <v>26.658846153846156</v>
      </c>
    </row>
    <row r="66" spans="1:7" ht="22.5" outlineLevel="1">
      <c r="A66" s="10" t="s">
        <v>18</v>
      </c>
      <c r="B66" s="13" t="s">
        <v>73</v>
      </c>
      <c r="C66" s="13" t="s">
        <v>74</v>
      </c>
      <c r="D66" s="13" t="s">
        <v>19</v>
      </c>
      <c r="E66" s="16">
        <v>13000</v>
      </c>
      <c r="F66" s="28">
        <v>3465.65</v>
      </c>
      <c r="G66" s="45">
        <f t="shared" si="0"/>
        <v>26.658846153846156</v>
      </c>
    </row>
    <row r="67" spans="1:7" ht="12.75" customHeight="1" outlineLevel="1">
      <c r="A67" s="11" t="s">
        <v>75</v>
      </c>
      <c r="B67" s="34" t="s">
        <v>109</v>
      </c>
      <c r="C67" s="31"/>
      <c r="D67" s="31"/>
      <c r="E67" s="17">
        <v>35000</v>
      </c>
      <c r="F67" s="27">
        <v>19834</v>
      </c>
      <c r="G67" s="44">
        <f t="shared" si="0"/>
        <v>56.668571428571425</v>
      </c>
    </row>
    <row r="68" spans="1:7" ht="15.75" customHeight="1">
      <c r="A68" s="11" t="s">
        <v>75</v>
      </c>
      <c r="B68" s="14" t="s">
        <v>76</v>
      </c>
      <c r="C68" s="14" t="s">
        <v>7</v>
      </c>
      <c r="D68" s="14" t="s">
        <v>7</v>
      </c>
      <c r="E68" s="17">
        <v>35000</v>
      </c>
      <c r="F68" s="27">
        <v>19834</v>
      </c>
      <c r="G68" s="45">
        <f t="shared" si="0"/>
        <v>56.668571428571425</v>
      </c>
    </row>
    <row r="69" spans="1:7" ht="22.5" outlineLevel="1">
      <c r="A69" s="10" t="s">
        <v>18</v>
      </c>
      <c r="B69" s="13" t="s">
        <v>76</v>
      </c>
      <c r="C69" s="13" t="s">
        <v>77</v>
      </c>
      <c r="D69" s="13" t="s">
        <v>19</v>
      </c>
      <c r="E69" s="16">
        <v>35000</v>
      </c>
      <c r="F69" s="28">
        <v>19834</v>
      </c>
      <c r="G69" s="45">
        <f t="shared" si="0"/>
        <v>56.668571428571425</v>
      </c>
    </row>
    <row r="70" spans="1:7" ht="25.5" customHeight="1" outlineLevel="1">
      <c r="A70" s="11" t="s">
        <v>111</v>
      </c>
      <c r="B70" s="34" t="s">
        <v>110</v>
      </c>
      <c r="C70" s="31"/>
      <c r="D70" s="31"/>
      <c r="E70" s="17">
        <v>5000</v>
      </c>
      <c r="F70" s="27">
        <v>0</v>
      </c>
      <c r="G70" s="45">
        <f t="shared" si="0"/>
        <v>0</v>
      </c>
    </row>
    <row r="71" spans="1:7" ht="24.75" customHeight="1">
      <c r="A71" s="11" t="s">
        <v>78</v>
      </c>
      <c r="B71" s="14" t="s">
        <v>79</v>
      </c>
      <c r="C71" s="14" t="s">
        <v>7</v>
      </c>
      <c r="D71" s="14" t="s">
        <v>7</v>
      </c>
      <c r="E71" s="17">
        <v>5000</v>
      </c>
      <c r="F71" s="27">
        <v>0</v>
      </c>
      <c r="G71" s="45">
        <f t="shared" si="0"/>
        <v>0</v>
      </c>
    </row>
    <row r="72" spans="1:7" ht="12.75" outlineLevel="1">
      <c r="A72" s="10" t="s">
        <v>80</v>
      </c>
      <c r="B72" s="13" t="s">
        <v>79</v>
      </c>
      <c r="C72" s="13" t="s">
        <v>81</v>
      </c>
      <c r="D72" s="13" t="s">
        <v>82</v>
      </c>
      <c r="E72" s="16">
        <v>5000</v>
      </c>
      <c r="F72" s="28">
        <v>0</v>
      </c>
      <c r="G72" s="45">
        <f t="shared" si="0"/>
        <v>0</v>
      </c>
    </row>
    <row r="73" spans="1:7" ht="33" customHeight="1" outlineLevel="1">
      <c r="A73" s="11" t="s">
        <v>112</v>
      </c>
      <c r="B73" s="34" t="s">
        <v>113</v>
      </c>
      <c r="C73" s="31"/>
      <c r="D73" s="31"/>
      <c r="E73" s="17">
        <v>585703.08</v>
      </c>
      <c r="F73" s="27">
        <v>292851.54</v>
      </c>
      <c r="G73" s="44">
        <f t="shared" si="0"/>
        <v>50</v>
      </c>
    </row>
    <row r="74" spans="1:7" ht="22.5">
      <c r="A74" s="11" t="s">
        <v>83</v>
      </c>
      <c r="B74" s="14" t="s">
        <v>84</v>
      </c>
      <c r="C74" s="14" t="s">
        <v>7</v>
      </c>
      <c r="D74" s="14" t="s">
        <v>7</v>
      </c>
      <c r="E74" s="17">
        <v>585703.08</v>
      </c>
      <c r="F74" s="27">
        <v>292851.54</v>
      </c>
      <c r="G74" s="45">
        <f t="shared" si="0"/>
        <v>50</v>
      </c>
    </row>
    <row r="75" spans="1:7" ht="12.75" outlineLevel="1">
      <c r="A75" s="10" t="s">
        <v>85</v>
      </c>
      <c r="B75" s="13" t="s">
        <v>84</v>
      </c>
      <c r="C75" s="13" t="s">
        <v>86</v>
      </c>
      <c r="D75" s="13" t="s">
        <v>87</v>
      </c>
      <c r="E75" s="16">
        <v>585703.08</v>
      </c>
      <c r="F75" s="28">
        <v>292851.54</v>
      </c>
      <c r="G75" s="45">
        <f t="shared" si="0"/>
        <v>50</v>
      </c>
    </row>
    <row r="76" spans="1:7" ht="12.75">
      <c r="A76" s="12" t="s">
        <v>88</v>
      </c>
      <c r="B76" s="15"/>
      <c r="C76" s="15"/>
      <c r="D76" s="15"/>
      <c r="E76" s="18">
        <v>13370997.56</v>
      </c>
      <c r="F76" s="29">
        <v>5424105.79</v>
      </c>
      <c r="G76" s="44">
        <f t="shared" si="0"/>
        <v>40.56620132985799</v>
      </c>
    </row>
    <row r="77" ht="42.75" customHeight="1">
      <c r="A77" s="1"/>
    </row>
    <row r="78" ht="42.75" customHeight="1">
      <c r="A78" s="1"/>
    </row>
  </sheetData>
  <sheetProtection/>
  <mergeCells count="2">
    <mergeCell ref="D1:G5"/>
    <mergeCell ref="A7:G7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DNA7 X86</cp:lastModifiedBy>
  <cp:lastPrinted>2015-07-29T03:12:22Z</cp:lastPrinted>
  <dcterms:created xsi:type="dcterms:W3CDTF">2002-03-11T10:22:12Z</dcterms:created>
  <dcterms:modified xsi:type="dcterms:W3CDTF">2015-07-29T03:13:29Z</dcterms:modified>
  <cp:category/>
  <cp:version/>
  <cp:contentType/>
  <cp:contentStatus/>
</cp:coreProperties>
</file>