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<sst xmlns="http://schemas.openxmlformats.org/spreadsheetml/2006/main" count="86" uniqueCount="73">
  <si>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</si>
  <si>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</si>
  <si>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</si>
  <si>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</si>
  <si>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</si>
  <si>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</si>
  <si>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</si>
  <si>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</si>
  <si>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</si>
  <si>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</si>
  <si>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</si>
  <si>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</si>
  <si>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</si>
  <si>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</si>
  <si>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</si>
  <si>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</si>
  <si>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</si>
  <si>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</si>
  <si>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</si>
  <si>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</si>
  <si>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</si>
  <si>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</si>
  <si>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</si>
  <si>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</si>
  <si>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</si>
  <si>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</si>
  <si>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</si>
  <si>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</si>
  <si>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</si>
  <si>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</si>
  <si>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</si>
  <si>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</si>
  <si>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</si>
  <si>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</si>
  <si>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</si>
  <si>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</si>
  <si>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</si>
  <si>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</si>
  <si>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</si>
  <si>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</si>
  <si>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</si>
  <si>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</si>
  <si>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</si>
  <si>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</si>
  <si>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</si>
  <si>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</si>
  <si>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</si>
  <si>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</si>
  <si>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</si>
  <si>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</si>
  <si>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</si>
  <si>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</si>
  <si>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</si>
  <si>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</si>
  <si>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</si>
  <si>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</si>
  <si>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</si>
  <si>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</si>
  <si>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</si>
  <si>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Объем муниципального долга на 1 января 2021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</si>
  <si>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</si>
  <si>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</si>
  <si>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</si>
  <si>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2020 года </t>
  </si>
  <si>
    <t xml:space="preserve">Объем привлечения в 2020 году </t>
  </si>
  <si>
    <t>Объем погашения в 2020 году</t>
  </si>
  <si>
    <t xml:space="preserve">Списание муниципального долга в 2020 году </t>
  </si>
  <si>
    <t xml:space="preserve">Верхний предел долга на 1 января 2021 года </t>
  </si>
  <si>
    <t>Источники внутреннего финансирования дефицита бюджета Худоеланского муниципального образования на 2020 год.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</si>
  <si>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2020 год.</t>
  </si>
  <si>
    <t>Программа внутренних заимствований Худоеланского муниципального образования на плановый период  2021-2022 годов.</t>
  </si>
  <si>
    <t>№ 40      от   “  29     ”  декабря                       2020 г.</t>
  </si>
  <si>
    <t>№  40   от “  29    ” декабря         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</si>
</sst>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5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2" t="s">
        <v>50</v>
      </c>
      <c r="C2" s="42"/>
      <c r="D2" s="42"/>
      <c r="E2" s="8"/>
      <c r="F2" s="8"/>
      <c r="G2" s="8"/>
      <c r="H2" s="8"/>
      <c r="I2" s="8"/>
      <c r="J2" s="1"/>
      <c r="K2" s="1"/>
    </row>
    <row r="3" spans="1:11" ht="15">
      <c r="A3" s="7"/>
      <c r="B3" s="42" t="s">
        <v>0</v>
      </c>
      <c r="C3" s="42"/>
      <c r="D3" s="42"/>
      <c r="E3" s="8"/>
      <c r="F3" s="8"/>
      <c r="G3" s="8"/>
      <c r="H3" s="8"/>
      <c r="I3" s="8"/>
      <c r="J3" s="1"/>
      <c r="K3" s="1"/>
    </row>
    <row r="4" spans="1:11" ht="15">
      <c r="A4" s="7"/>
      <c r="B4" s="42" t="s">
        <v>53</v>
      </c>
      <c r="C4" s="42"/>
      <c r="D4" s="42"/>
      <c r="E4" s="8"/>
      <c r="F4" s="8"/>
      <c r="G4" s="8"/>
      <c r="H4" s="8"/>
      <c r="I4" s="8"/>
      <c r="J4" s="1"/>
      <c r="K4" s="1"/>
    </row>
    <row r="5" spans="1:11" ht="15">
      <c r="A5" s="7"/>
      <c r="B5" s="42" t="s">
        <v>71</v>
      </c>
      <c r="C5" s="42"/>
      <c r="D5" s="42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1" t="s">
        <v>68</v>
      </c>
      <c r="B8" s="41"/>
      <c r="C8" s="4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1"/>
      <c r="C9" s="41"/>
      <c r="D9" s="41"/>
      <c r="E9" s="41"/>
      <c r="F9" s="41"/>
      <c r="G9" s="41"/>
      <c r="H9" s="41"/>
      <c r="I9" s="41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4458353.610000003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251712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251712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251712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v>431000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>
        <v>431000</v>
      </c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v>-431000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>
        <v>-431000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4206641.610000003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-23718476.9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-23718476.9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-23718476.9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-(23035764.9+C14+C19)</f>
        <v>-23718476.9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27925118.51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27925118.51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27925118.51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27494118.51-C21-C16</f>
        <v>27925118.51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54</v>
      </c>
      <c r="B41" s="37"/>
      <c r="C41" s="37"/>
      <c r="D41" s="37"/>
      <c r="E41" s="37"/>
      <c r="F41" s="38"/>
    </row>
    <row r="42" spans="1:6" ht="12.75">
      <c r="A42" t="s">
        <v>55</v>
      </c>
      <c r="B42" s="37"/>
      <c r="C42" s="37"/>
      <c r="D42" s="37"/>
      <c r="E42" s="37"/>
      <c r="F42" s="3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2"/>
      <c r="C2" s="42"/>
      <c r="D2" s="42"/>
      <c r="E2" s="42" t="s">
        <v>51</v>
      </c>
      <c r="F2" s="42"/>
      <c r="G2" s="42"/>
      <c r="H2" s="8"/>
      <c r="I2" s="8"/>
    </row>
    <row r="3" spans="1:9" ht="15">
      <c r="A3" s="7"/>
      <c r="B3" s="42"/>
      <c r="C3" s="42"/>
      <c r="D3" s="42"/>
      <c r="E3" s="42" t="s">
        <v>22</v>
      </c>
      <c r="F3" s="42"/>
      <c r="G3" s="43"/>
      <c r="H3" s="8"/>
      <c r="I3" s="8"/>
    </row>
    <row r="4" spans="1:9" ht="15">
      <c r="A4" s="7"/>
      <c r="B4" s="42" t="s">
        <v>53</v>
      </c>
      <c r="C4" s="42"/>
      <c r="D4" s="42"/>
      <c r="E4" s="43"/>
      <c r="F4" s="43"/>
      <c r="G4" s="43"/>
      <c r="H4" s="8"/>
      <c r="I4" s="8"/>
    </row>
    <row r="5" spans="1:9" ht="15">
      <c r="A5" s="7"/>
      <c r="B5" s="42" t="s">
        <v>72</v>
      </c>
      <c r="C5" s="42"/>
      <c r="D5" s="42"/>
      <c r="E5" s="43"/>
      <c r="F5" s="43"/>
      <c r="G5" s="43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69</v>
      </c>
      <c r="B8" s="41"/>
      <c r="C8" s="41"/>
      <c r="D8" s="47"/>
      <c r="E8" s="47"/>
      <c r="F8" s="47"/>
      <c r="G8" s="47"/>
      <c r="H8" s="9"/>
      <c r="I8" s="9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1.25">
      <c r="A10" s="51" t="s">
        <v>23</v>
      </c>
      <c r="B10" s="52"/>
      <c r="C10" s="10" t="s">
        <v>63</v>
      </c>
      <c r="D10" s="39" t="s">
        <v>64</v>
      </c>
      <c r="E10" s="40" t="s">
        <v>65</v>
      </c>
      <c r="F10" s="40" t="s">
        <v>66</v>
      </c>
      <c r="G10" s="40" t="s">
        <v>67</v>
      </c>
      <c r="H10" s="13"/>
      <c r="I10" s="13"/>
    </row>
    <row r="11" spans="1:9" ht="26.25" customHeight="1">
      <c r="A11" s="53" t="s">
        <v>24</v>
      </c>
      <c r="B11" s="54"/>
      <c r="C11" s="32">
        <f>C13+C16</f>
        <v>0</v>
      </c>
      <c r="D11" s="32">
        <f>D13+D16</f>
        <v>251712</v>
      </c>
      <c r="E11" s="32">
        <f>E13+E16</f>
        <v>0</v>
      </c>
      <c r="F11" s="32">
        <f>F13+F16</f>
        <v>0</v>
      </c>
      <c r="G11" s="32">
        <f>G13+G16</f>
        <v>251712</v>
      </c>
      <c r="H11" s="13"/>
      <c r="I11" s="13"/>
    </row>
    <row r="12" spans="1:9" ht="15">
      <c r="A12" s="55" t="s">
        <v>25</v>
      </c>
      <c r="B12" s="56"/>
      <c r="C12" s="33"/>
      <c r="D12" s="34"/>
      <c r="E12" s="34"/>
      <c r="F12" s="35"/>
      <c r="G12" s="36"/>
      <c r="H12" s="13"/>
      <c r="I12" s="13"/>
    </row>
    <row r="13" spans="1:9" ht="15">
      <c r="A13" s="57" t="s">
        <v>26</v>
      </c>
      <c r="B13" s="58"/>
      <c r="C13" s="65">
        <v>0</v>
      </c>
      <c r="D13" s="68">
        <f>'источники '!C14</f>
        <v>251712</v>
      </c>
      <c r="E13" s="68"/>
      <c r="F13" s="48"/>
      <c r="G13" s="44">
        <f>C13+D13+E13-F13</f>
        <v>251712</v>
      </c>
      <c r="H13" s="13"/>
      <c r="I13" s="13"/>
    </row>
    <row r="14" spans="1:9" ht="15">
      <c r="A14" s="59"/>
      <c r="B14" s="60"/>
      <c r="C14" s="66"/>
      <c r="D14" s="69"/>
      <c r="E14" s="69"/>
      <c r="F14" s="49"/>
      <c r="G14" s="63"/>
      <c r="H14" s="13"/>
      <c r="I14" s="13"/>
    </row>
    <row r="15" spans="1:9" ht="15">
      <c r="A15" s="61"/>
      <c r="B15" s="62"/>
      <c r="C15" s="67"/>
      <c r="D15" s="70"/>
      <c r="E15" s="70"/>
      <c r="F15" s="50"/>
      <c r="G15" s="64"/>
      <c r="H15" s="13"/>
      <c r="I15" s="13"/>
    </row>
    <row r="16" spans="1:9" ht="2.25" customHeight="1">
      <c r="A16" s="57" t="s">
        <v>27</v>
      </c>
      <c r="B16" s="58"/>
      <c r="C16" s="65">
        <v>0</v>
      </c>
      <c r="D16" s="71"/>
      <c r="E16" s="74"/>
      <c r="F16" s="48">
        <v>0</v>
      </c>
      <c r="G16" s="44">
        <f>C16+D16+E16+F16</f>
        <v>0</v>
      </c>
      <c r="H16" s="13"/>
      <c r="I16" s="13"/>
    </row>
    <row r="17" spans="1:9" ht="14.25">
      <c r="A17" s="59"/>
      <c r="B17" s="60"/>
      <c r="C17" s="66"/>
      <c r="D17" s="72"/>
      <c r="E17" s="72"/>
      <c r="F17" s="66"/>
      <c r="G17" s="45"/>
      <c r="H17" s="22"/>
      <c r="I17" s="22"/>
    </row>
    <row r="18" spans="1:9" ht="14.25">
      <c r="A18" s="59"/>
      <c r="B18" s="60"/>
      <c r="C18" s="66"/>
      <c r="D18" s="72"/>
      <c r="E18" s="72"/>
      <c r="F18" s="66"/>
      <c r="G18" s="45"/>
      <c r="H18" s="21"/>
      <c r="I18" s="22"/>
    </row>
    <row r="19" spans="1:9" ht="15">
      <c r="A19" s="61"/>
      <c r="B19" s="62"/>
      <c r="C19" s="67"/>
      <c r="D19" s="73"/>
      <c r="E19" s="73"/>
      <c r="F19" s="67"/>
      <c r="G19" s="46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54</v>
      </c>
      <c r="B22" s="37"/>
      <c r="C22" s="37"/>
      <c r="D22" s="37"/>
      <c r="E22" s="37"/>
      <c r="F22" s="38"/>
    </row>
    <row r="23" spans="1:6" ht="12.75">
      <c r="A23" t="s">
        <v>55</v>
      </c>
      <c r="B23" s="37"/>
      <c r="C23" s="37"/>
      <c r="D23" s="37"/>
      <c r="E23" s="37"/>
      <c r="F23" s="38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D13:D1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2"/>
      <c r="C2" s="42"/>
      <c r="D2" s="42"/>
      <c r="E2" s="42" t="s">
        <v>52</v>
      </c>
      <c r="F2" s="42"/>
      <c r="G2" s="42"/>
      <c r="H2" s="42"/>
      <c r="I2" s="42"/>
    </row>
    <row r="3" spans="1:9" ht="15">
      <c r="A3" s="7"/>
      <c r="B3" s="42"/>
      <c r="C3" s="42"/>
      <c r="D3" s="42"/>
      <c r="E3" s="42" t="s">
        <v>22</v>
      </c>
      <c r="F3" s="42"/>
      <c r="G3" s="42"/>
      <c r="H3" s="42"/>
      <c r="I3" s="42"/>
    </row>
    <row r="4" spans="1:9" ht="15">
      <c r="A4" s="7"/>
      <c r="B4" s="42" t="s">
        <v>53</v>
      </c>
      <c r="C4" s="42"/>
      <c r="D4" s="42"/>
      <c r="E4" s="42"/>
      <c r="F4" s="42"/>
      <c r="G4" s="42"/>
      <c r="H4" s="42"/>
      <c r="I4" s="42"/>
    </row>
    <row r="5" spans="1:9" ht="15">
      <c r="A5" s="7"/>
      <c r="B5" s="42" t="s">
        <v>72</v>
      </c>
      <c r="C5" s="42"/>
      <c r="D5" s="42"/>
      <c r="E5" s="42"/>
      <c r="F5" s="42"/>
      <c r="G5" s="42"/>
      <c r="H5" s="42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70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2" customHeight="1">
      <c r="A10" s="51" t="s">
        <v>23</v>
      </c>
      <c r="B10" s="52"/>
      <c r="C10" s="10" t="s">
        <v>59</v>
      </c>
      <c r="D10" s="39" t="s">
        <v>56</v>
      </c>
      <c r="E10" s="40" t="s">
        <v>57</v>
      </c>
      <c r="F10" s="40" t="s">
        <v>58</v>
      </c>
      <c r="G10" s="39" t="s">
        <v>60</v>
      </c>
      <c r="H10" s="40" t="s">
        <v>61</v>
      </c>
      <c r="I10" s="40" t="s">
        <v>62</v>
      </c>
    </row>
    <row r="11" spans="1:9" ht="26.25" customHeight="1">
      <c r="A11" s="53" t="s">
        <v>24</v>
      </c>
      <c r="B11" s="54"/>
      <c r="C11" s="32">
        <f aca="true" t="shared" si="0" ref="C11:I11">C13+C16</f>
        <v>251712</v>
      </c>
      <c r="D11" s="32">
        <f t="shared" si="0"/>
        <v>237338</v>
      </c>
      <c r="E11" s="32">
        <f t="shared" si="0"/>
        <v>0</v>
      </c>
      <c r="F11" s="32">
        <f t="shared" si="0"/>
        <v>489050</v>
      </c>
      <c r="G11" s="32">
        <f t="shared" si="0"/>
        <v>249004</v>
      </c>
      <c r="H11" s="32">
        <f t="shared" si="0"/>
        <v>0</v>
      </c>
      <c r="I11" s="32">
        <f t="shared" si="0"/>
        <v>738054</v>
      </c>
    </row>
    <row r="12" spans="1:9" ht="15">
      <c r="A12" s="55" t="s">
        <v>25</v>
      </c>
      <c r="B12" s="56"/>
      <c r="C12" s="33"/>
      <c r="D12" s="34"/>
      <c r="E12" s="34"/>
      <c r="F12" s="36"/>
      <c r="G12" s="34"/>
      <c r="H12" s="34"/>
      <c r="I12" s="36"/>
    </row>
    <row r="13" spans="1:9" ht="12.75" customHeight="1">
      <c r="A13" s="57" t="s">
        <v>26</v>
      </c>
      <c r="B13" s="58"/>
      <c r="C13" s="65">
        <f>'№15 заимствования'!G13:G15</f>
        <v>251712</v>
      </c>
      <c r="D13" s="68">
        <v>237338</v>
      </c>
      <c r="E13" s="68"/>
      <c r="F13" s="44">
        <f>C13+D13+E13</f>
        <v>489050</v>
      </c>
      <c r="G13" s="68">
        <v>249004</v>
      </c>
      <c r="H13" s="68"/>
      <c r="I13" s="44">
        <f>F13+G13+H13</f>
        <v>738054</v>
      </c>
    </row>
    <row r="14" spans="1:9" ht="12.75" customHeight="1">
      <c r="A14" s="59"/>
      <c r="B14" s="60"/>
      <c r="C14" s="66"/>
      <c r="D14" s="69"/>
      <c r="E14" s="69"/>
      <c r="F14" s="63"/>
      <c r="G14" s="69"/>
      <c r="H14" s="69"/>
      <c r="I14" s="63"/>
    </row>
    <row r="15" spans="1:9" ht="17.25" customHeight="1">
      <c r="A15" s="61"/>
      <c r="B15" s="62"/>
      <c r="C15" s="67"/>
      <c r="D15" s="70"/>
      <c r="E15" s="70"/>
      <c r="F15" s="64"/>
      <c r="G15" s="70"/>
      <c r="H15" s="70"/>
      <c r="I15" s="64"/>
    </row>
    <row r="16" spans="1:9" ht="12.75" customHeight="1">
      <c r="A16" s="57" t="s">
        <v>27</v>
      </c>
      <c r="B16" s="58"/>
      <c r="C16" s="65"/>
      <c r="D16" s="71"/>
      <c r="E16" s="74"/>
      <c r="F16" s="44">
        <f>C16+D16+E16</f>
        <v>0</v>
      </c>
      <c r="G16" s="71"/>
      <c r="H16" s="74"/>
      <c r="I16" s="44">
        <f>F16+G16+H16</f>
        <v>0</v>
      </c>
    </row>
    <row r="17" spans="1:9" ht="12.75">
      <c r="A17" s="59"/>
      <c r="B17" s="60"/>
      <c r="C17" s="66"/>
      <c r="D17" s="72"/>
      <c r="E17" s="72"/>
      <c r="F17" s="45"/>
      <c r="G17" s="72"/>
      <c r="H17" s="72"/>
      <c r="I17" s="45"/>
    </row>
    <row r="18" spans="1:9" ht="12.75">
      <c r="A18" s="59"/>
      <c r="B18" s="60"/>
      <c r="C18" s="66"/>
      <c r="D18" s="72"/>
      <c r="E18" s="72"/>
      <c r="F18" s="45"/>
      <c r="G18" s="72"/>
      <c r="H18" s="72"/>
      <c r="I18" s="45"/>
    </row>
    <row r="19" spans="1:9" ht="12.75">
      <c r="A19" s="61"/>
      <c r="B19" s="62"/>
      <c r="C19" s="67"/>
      <c r="D19" s="73"/>
      <c r="E19" s="73"/>
      <c r="F19" s="46"/>
      <c r="G19" s="73"/>
      <c r="H19" s="73"/>
      <c r="I19" s="46"/>
    </row>
    <row r="22" spans="1:6" ht="12.75">
      <c r="A22" t="s">
        <v>54</v>
      </c>
      <c r="B22" s="37"/>
      <c r="C22" s="37"/>
      <c r="D22" s="37"/>
      <c r="E22" s="37"/>
      <c r="F22" s="38"/>
    </row>
    <row r="23" spans="1:6" ht="12.75">
      <c r="A23" t="s">
        <v>55</v>
      </c>
      <c r="B23" s="37"/>
      <c r="C23" s="37"/>
      <c r="D23" s="37"/>
      <c r="E23" s="37"/>
      <c r="F23" s="38"/>
    </row>
  </sheetData>
  <sheetProtection/>
  <mergeCells count="27"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  <mergeCell ref="G16:G19"/>
    <mergeCell ref="A10:B10"/>
    <mergeCell ref="A11:B11"/>
    <mergeCell ref="A12:B12"/>
    <mergeCell ref="A13:B15"/>
    <mergeCell ref="B9:I9"/>
    <mergeCell ref="H13:H15"/>
    <mergeCell ref="I13:I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2017-04-05T04:35:15Z</cp:lastPrinted>
  <dcterms:created xsi:type="dcterms:W3CDTF">2007-11-27T06:58:12Z</dcterms:created>
  <dcterms:modified xsi:type="dcterms:W3CDTF">2020-12-30T03:05:41Z</dcterms:modified>
  <cp:category/>
  <cp:version/>
  <cp:contentType/>
  <cp:contentStatus/>
</cp:coreProperties>
</file>